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7F6E376A-E772-4CB3-B8E3-F38607A51C0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ABRIL 2024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ABRIL 2024 '!$B$1:$F$88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04" l="1"/>
  <c r="F40" i="104"/>
  <c r="F49" i="104" l="1"/>
  <c r="F33" i="104"/>
  <c r="F50" i="104" l="1"/>
  <c r="F49" i="14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<sst xmlns="http://schemas.openxmlformats.org/spreadsheetml/2006/main" count="190" uniqueCount="89">
  <si>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</si>
  <si>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</si>
  <si>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</si>
  <si>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</si>
  <si>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</si>
  <si>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</si>
  <si>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</si>
  <si>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</si>
  <si>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</si>
  <si>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</si>
  <si>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</si>
  <si>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</si>
  <si>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</si>
  <si>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</si>
  <si>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</si>
  <si>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</si>
  <si>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</si>
  <si>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</si>
  <si>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</si>
  <si>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</si>
  <si>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</si>
  <si>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</si>
  <si>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</si>
  <si>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</si>
  <si>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</si>
  <si>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</si>
  <si>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</si>
  <si>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</si>
  <si>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</si>
  <si>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</si>
  <si>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</si>
  <si>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</si>
  <si>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</si>
  <si>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</si>
  <si>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</si>
  <si>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</si>
  <si>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</si>
  <si>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</si>
  <si>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</si>
  <si>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</si>
  <si>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</si>
  <si>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</si>
  <si>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</si>
  <si>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</si>
  <si>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</si>
  <si>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</si>
  <si>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</si>
  <si>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</si>
  <si>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</si>
  <si>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</si>
  <si>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</si>
  <si>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</si>
  <si>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</si>
  <si>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</si>
  <si>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</si>
  <si>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</si>
  <si>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</si>
  <si>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</si>
  <si>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</si>
  <si>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</si>
  <si>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</si>
  <si>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</si>
  <si>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</si>
  <si>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</si>
  <si>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</si>
  <si>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</si>
  <si>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</si>
  <si>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</si>
  <si>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</si>
  <si>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</si>
  <si>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</si>
  <si>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</si>
  <si>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</si>
  <si>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</si>
  <si>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</si>
  <si>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</si>
  <si>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</si>
  <si>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</si>
  <si>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</si>
  <si>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</si>
  <si>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</si>
  <si>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</si>
  <si>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>010-500042-6</t>
  </si>
  <si>
    <t>OTROS INGRESOS.</t>
  </si>
  <si>
    <t xml:space="preserve"> REFERENCIA</t>
  </si>
  <si>
    <t>APORTES PARA PAGO DE POLIZA DE SEGUROS VOLUNTARIOS.</t>
  </si>
  <si>
    <t>19/24/2024</t>
  </si>
  <si>
    <t>APORTES PARA ADQUISICION DE CAMIONETA</t>
  </si>
  <si>
    <t xml:space="preserve"> CORRESPONDIENTE AL MES  ABRIL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</si>
</sst>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0" fontId="14" fillId="7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6" xfId="0" applyFont="1" applyFill="1" applyBorder="1" applyAlignment="1">
      <alignment horizontal="left"/>
    </xf>
    <xf numFmtId="0" fontId="15" fillId="3" borderId="1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8" fillId="0" borderId="0" xfId="0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65" fontId="14" fillId="3" borderId="4" xfId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2" fillId="3" borderId="0" xfId="0" quotePrefix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5" fontId="15" fillId="3" borderId="30" xfId="1" applyFont="1" applyFill="1" applyBorder="1" applyAlignment="1">
      <alignment horizontal="center"/>
    </xf>
    <xf numFmtId="164" fontId="14" fillId="3" borderId="30" xfId="2" applyFont="1" applyFill="1" applyBorder="1" applyAlignment="1">
      <alignment horizontal="center"/>
    </xf>
    <xf numFmtId="0" fontId="13" fillId="0" borderId="27" xfId="0" applyFont="1" applyBorder="1"/>
    <xf numFmtId="165" fontId="14" fillId="3" borderId="30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0" fontId="15" fillId="3" borderId="19" xfId="0" applyFont="1" applyFill="1" applyBorder="1"/>
    <xf numFmtId="0" fontId="15" fillId="3" borderId="26" xfId="0" applyFont="1" applyFill="1" applyBorder="1"/>
    <xf numFmtId="0" fontId="15" fillId="3" borderId="28" xfId="0" applyFont="1" applyFill="1" applyBorder="1" applyAlignment="1">
      <alignment horizontal="left"/>
    </xf>
    <xf numFmtId="165" fontId="15" fillId="3" borderId="4" xfId="1" applyFont="1" applyFill="1" applyBorder="1" applyAlignment="1">
      <alignment horizontal="center"/>
    </xf>
    <xf numFmtId="0" fontId="15" fillId="3" borderId="29" xfId="0" applyNumberFormat="1" applyFont="1" applyFill="1" applyBorder="1" applyAlignment="1">
      <alignment horizontal="center"/>
    </xf>
    <xf numFmtId="165" fontId="14" fillId="3" borderId="32" xfId="1" applyFont="1" applyFill="1" applyBorder="1" applyAlignment="1">
      <alignment horizontal="center"/>
    </xf>
    <xf numFmtId="0" fontId="13" fillId="0" borderId="3" xfId="0" applyFont="1" applyBorder="1"/>
    <xf numFmtId="0" fontId="13" fillId="0" borderId="31" xfId="0" applyFont="1" applyBorder="1"/>
    <xf numFmtId="0" fontId="15" fillId="3" borderId="26" xfId="0" applyFont="1" applyFill="1" applyBorder="1" applyAlignment="1">
      <alignment horizontal="left"/>
    </xf>
    <xf numFmtId="164" fontId="14" fillId="3" borderId="33" xfId="2" applyFont="1" applyFill="1" applyBorder="1" applyAlignment="1">
      <alignment horizontal="center"/>
    </xf>
    <xf numFmtId="164" fontId="14" fillId="3" borderId="34" xfId="2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3" t="s">
        <v>1</v>
      </c>
      <c r="C5" s="133"/>
      <c r="D5" s="133"/>
      <c r="E5" s="133"/>
      <c r="F5" s="133"/>
      <c r="G5" s="133"/>
      <c r="H5" s="133"/>
      <c r="I5" s="133"/>
      <c r="J5" s="133"/>
      <c r="K5" s="133"/>
    </row>
    <row r="7" spans="1:11" x14ac:dyDescent="0.35">
      <c r="A7" s="133" t="s">
        <v>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x14ac:dyDescent="0.35">
      <c r="A8" s="133" t="s">
        <v>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4" t="s">
        <v>9</v>
      </c>
      <c r="G10" s="134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0" t="s">
        <v>61</v>
      </c>
      <c r="C23" s="131"/>
      <c r="D23" s="131"/>
      <c r="E23" s="131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5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36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36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36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37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0" t="s">
        <v>62</v>
      </c>
      <c r="C49" s="131"/>
      <c r="D49" s="131"/>
      <c r="E49" s="132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38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39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39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39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39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39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0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0" t="s">
        <v>63</v>
      </c>
      <c r="C73" s="131"/>
      <c r="D73" s="131"/>
      <c r="E73" s="132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0" t="s">
        <v>64</v>
      </c>
      <c r="C76" s="131"/>
      <c r="D76" s="131"/>
      <c r="E76" s="132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2:N698"/>
  <sheetViews>
    <sheetView tabSelected="1" view="pageBreakPreview" topLeftCell="B24" zoomScale="50" zoomScaleNormal="50" zoomScaleSheetLayoutView="50" workbookViewId="0">
      <selection activeCell="S52" sqref="S52"/>
    </sheetView>
  </sheetViews>
  <sheetFormatPr baseColWidth="10" defaultColWidth="22.7109375" defaultRowHeight="30" x14ac:dyDescent="0.4"/>
  <cols>
    <col min="1" max="1" width="6" hidden="1" customWidth="1"/>
    <col min="2" max="2" width="28" style="71" customWidth="1"/>
    <col min="3" max="3" width="35.7109375" style="71" customWidth="1"/>
    <col min="4" max="4" width="41.140625" style="71" customWidth="1"/>
    <col min="5" max="5" width="151.85546875" style="71" customWidth="1"/>
    <col min="6" max="6" width="46.140625" style="72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2" spans="1:10" ht="42.75" customHeight="1" x14ac:dyDescent="0.4">
      <c r="A12" s="65"/>
      <c r="B12" s="141"/>
      <c r="C12" s="141"/>
      <c r="D12" s="141"/>
      <c r="E12" s="141"/>
      <c r="F12" s="141"/>
      <c r="H12" s="71"/>
      <c r="I12" s="71"/>
      <c r="J12" s="71"/>
    </row>
    <row r="13" spans="1:10" ht="33.75" x14ac:dyDescent="0.5">
      <c r="A13" s="65"/>
      <c r="B13" s="145"/>
      <c r="C13" s="145"/>
      <c r="D13" s="145"/>
      <c r="E13" s="145"/>
      <c r="F13" s="145"/>
      <c r="G13" s="145"/>
      <c r="H13" s="145"/>
      <c r="I13" s="145"/>
      <c r="J13" s="75"/>
    </row>
    <row r="14" spans="1:10" ht="46.5" customHeight="1" x14ac:dyDescent="0.5">
      <c r="A14" s="65"/>
      <c r="B14" s="146" t="s">
        <v>1</v>
      </c>
      <c r="C14" s="146"/>
      <c r="D14" s="146"/>
      <c r="E14" s="146"/>
      <c r="F14" s="146"/>
      <c r="G14" s="89"/>
      <c r="H14" s="89"/>
      <c r="I14" s="89"/>
      <c r="J14" s="75"/>
    </row>
    <row r="15" spans="1:10" ht="46.5" customHeight="1" x14ac:dyDescent="0.5">
      <c r="A15" s="65"/>
      <c r="B15" s="110"/>
      <c r="C15" s="110"/>
      <c r="D15" s="110"/>
      <c r="E15" s="110"/>
      <c r="F15" s="111"/>
      <c r="G15" s="97"/>
      <c r="H15" s="97"/>
      <c r="I15" s="97"/>
      <c r="J15" s="75"/>
    </row>
    <row r="16" spans="1:10" ht="33.75" x14ac:dyDescent="0.5">
      <c r="A16" s="143" t="s">
        <v>72</v>
      </c>
      <c r="B16" s="143"/>
      <c r="C16" s="143"/>
      <c r="D16" s="143"/>
      <c r="E16" s="143"/>
      <c r="F16" s="143"/>
      <c r="G16" s="143"/>
      <c r="H16" s="143"/>
      <c r="I16" s="143"/>
      <c r="J16" s="143"/>
    </row>
    <row r="17" spans="1:13" ht="96.75" customHeight="1" x14ac:dyDescent="0.5">
      <c r="A17" s="143" t="s">
        <v>81</v>
      </c>
      <c r="B17" s="143"/>
      <c r="C17" s="143"/>
      <c r="D17" s="143"/>
      <c r="E17" s="143"/>
      <c r="F17" s="143"/>
      <c r="G17" s="143"/>
      <c r="H17" s="143"/>
      <c r="I17" s="143"/>
      <c r="J17" s="143"/>
    </row>
    <row r="18" spans="1:13" ht="36.75" customHeight="1" x14ac:dyDescent="0.5">
      <c r="A18" s="143" t="s">
        <v>88</v>
      </c>
      <c r="B18" s="143"/>
      <c r="C18" s="143"/>
      <c r="D18" s="143"/>
      <c r="E18" s="143"/>
      <c r="F18" s="143"/>
      <c r="G18" s="84"/>
      <c r="H18" s="84"/>
      <c r="I18" s="84"/>
      <c r="J18" s="84"/>
    </row>
    <row r="19" spans="1:13" ht="26.25" customHeight="1" thickBot="1" x14ac:dyDescent="0.5">
      <c r="A19" s="65"/>
      <c r="B19" s="75"/>
      <c r="C19" s="75"/>
      <c r="D19" s="83"/>
      <c r="E19" s="75"/>
      <c r="F19" s="85"/>
      <c r="G19" s="75"/>
      <c r="H19" s="75"/>
      <c r="I19" s="75"/>
      <c r="J19" s="75"/>
    </row>
    <row r="20" spans="1:13" ht="46.5" customHeight="1" thickBot="1" x14ac:dyDescent="0.55000000000000004">
      <c r="A20" s="65"/>
      <c r="B20" s="96" t="s">
        <v>3</v>
      </c>
      <c r="C20" s="90" t="s">
        <v>75</v>
      </c>
      <c r="D20" s="101" t="s">
        <v>84</v>
      </c>
      <c r="E20" s="90" t="s">
        <v>65</v>
      </c>
      <c r="F20" s="108" t="s">
        <v>66</v>
      </c>
      <c r="G20" s="75"/>
      <c r="H20" s="75"/>
      <c r="I20" s="75"/>
      <c r="J20" s="75"/>
    </row>
    <row r="21" spans="1:13" s="95" customFormat="1" ht="46.5" customHeight="1" x14ac:dyDescent="0.45">
      <c r="A21" s="91"/>
      <c r="B21" s="106">
        <v>45383</v>
      </c>
      <c r="C21" s="86" t="s">
        <v>76</v>
      </c>
      <c r="D21" s="99">
        <v>4243</v>
      </c>
      <c r="E21" s="121" t="s">
        <v>80</v>
      </c>
      <c r="F21" s="122">
        <v>50000</v>
      </c>
      <c r="G21" s="92"/>
      <c r="H21" s="92"/>
      <c r="I21" s="92"/>
      <c r="J21" s="92"/>
      <c r="K21" s="93"/>
      <c r="L21" s="93"/>
      <c r="M21" s="94"/>
    </row>
    <row r="22" spans="1:13" s="66" customFormat="1" ht="38.25" customHeight="1" x14ac:dyDescent="0.45">
      <c r="A22" s="69"/>
      <c r="B22" s="109">
        <v>45383</v>
      </c>
      <c r="C22" s="76" t="s">
        <v>76</v>
      </c>
      <c r="D22" s="78">
        <v>4244</v>
      </c>
      <c r="E22" s="104" t="s">
        <v>80</v>
      </c>
      <c r="F22" s="113">
        <v>50000</v>
      </c>
      <c r="G22" s="75"/>
      <c r="H22" s="75"/>
      <c r="I22" s="75"/>
      <c r="J22" s="75"/>
      <c r="K22" s="67"/>
      <c r="L22" s="67"/>
    </row>
    <row r="23" spans="1:13" s="66" customFormat="1" ht="38.25" customHeight="1" x14ac:dyDescent="0.45">
      <c r="A23" s="69"/>
      <c r="B23" s="109">
        <v>45385</v>
      </c>
      <c r="C23" s="76" t="s">
        <v>76</v>
      </c>
      <c r="D23" s="78">
        <v>4245</v>
      </c>
      <c r="E23" s="104" t="s">
        <v>80</v>
      </c>
      <c r="F23" s="113">
        <v>50000</v>
      </c>
      <c r="G23" s="75"/>
      <c r="H23" s="75"/>
      <c r="I23" s="75"/>
      <c r="J23" s="75"/>
      <c r="K23" s="67"/>
      <c r="L23" s="67"/>
    </row>
    <row r="24" spans="1:13" s="66" customFormat="1" ht="38.25" customHeight="1" x14ac:dyDescent="0.45">
      <c r="A24" s="69"/>
      <c r="B24" s="109">
        <v>45387</v>
      </c>
      <c r="C24" s="76" t="s">
        <v>76</v>
      </c>
      <c r="D24" s="78">
        <v>4246</v>
      </c>
      <c r="E24" s="104" t="s">
        <v>80</v>
      </c>
      <c r="F24" s="113">
        <v>100000</v>
      </c>
      <c r="G24" s="75"/>
      <c r="H24" s="75"/>
      <c r="I24" s="75"/>
      <c r="J24" s="75"/>
      <c r="K24" s="67"/>
      <c r="L24" s="67"/>
    </row>
    <row r="25" spans="1:13" s="66" customFormat="1" ht="38.25" customHeight="1" x14ac:dyDescent="0.45">
      <c r="A25" s="69"/>
      <c r="B25" s="109">
        <v>45387</v>
      </c>
      <c r="C25" s="76" t="s">
        <v>76</v>
      </c>
      <c r="D25" s="78">
        <v>4247</v>
      </c>
      <c r="E25" s="104" t="s">
        <v>80</v>
      </c>
      <c r="F25" s="113">
        <v>50000</v>
      </c>
      <c r="G25" s="75"/>
      <c r="H25" s="75"/>
      <c r="I25" s="75"/>
      <c r="J25" s="75"/>
      <c r="K25" s="67"/>
      <c r="L25" s="67"/>
    </row>
    <row r="26" spans="1:13" s="66" customFormat="1" ht="38.25" customHeight="1" x14ac:dyDescent="0.45">
      <c r="A26" s="69"/>
      <c r="B26" s="109">
        <v>45387</v>
      </c>
      <c r="C26" s="76" t="s">
        <v>76</v>
      </c>
      <c r="D26" s="78">
        <v>4248</v>
      </c>
      <c r="E26" s="104" t="s">
        <v>80</v>
      </c>
      <c r="F26" s="113">
        <v>75000</v>
      </c>
      <c r="G26" s="75"/>
      <c r="H26" s="75"/>
      <c r="I26" s="75"/>
      <c r="J26" s="75"/>
      <c r="K26" s="67"/>
      <c r="L26" s="67"/>
    </row>
    <row r="27" spans="1:13" s="66" customFormat="1" ht="38.25" customHeight="1" x14ac:dyDescent="0.45">
      <c r="A27" s="69"/>
      <c r="B27" s="109">
        <v>45393</v>
      </c>
      <c r="C27" s="76" t="s">
        <v>76</v>
      </c>
      <c r="D27" s="78">
        <v>4249</v>
      </c>
      <c r="E27" s="104" t="s">
        <v>80</v>
      </c>
      <c r="F27" s="113">
        <v>100000</v>
      </c>
      <c r="G27" s="75"/>
      <c r="H27" s="75"/>
      <c r="I27" s="75"/>
      <c r="J27" s="75"/>
      <c r="K27" s="67"/>
      <c r="L27" s="67"/>
    </row>
    <row r="28" spans="1:13" s="66" customFormat="1" ht="38.25" customHeight="1" x14ac:dyDescent="0.45">
      <c r="A28" s="69"/>
      <c r="B28" s="109">
        <v>45397</v>
      </c>
      <c r="C28" s="76" t="s">
        <v>76</v>
      </c>
      <c r="D28" s="78">
        <v>4250</v>
      </c>
      <c r="E28" s="104" t="s">
        <v>80</v>
      </c>
      <c r="F28" s="113">
        <v>25000</v>
      </c>
      <c r="G28" s="75"/>
      <c r="H28" s="75"/>
      <c r="I28" s="75"/>
      <c r="J28" s="75"/>
      <c r="K28" s="67"/>
      <c r="L28" s="67"/>
    </row>
    <row r="29" spans="1:13" s="66" customFormat="1" ht="38.25" customHeight="1" x14ac:dyDescent="0.45">
      <c r="A29" s="69"/>
      <c r="B29" s="109" t="s">
        <v>86</v>
      </c>
      <c r="C29" s="76" t="s">
        <v>76</v>
      </c>
      <c r="D29" s="78">
        <v>4251</v>
      </c>
      <c r="E29" s="104" t="s">
        <v>80</v>
      </c>
      <c r="F29" s="113">
        <v>50000</v>
      </c>
      <c r="G29" s="75"/>
      <c r="H29" s="75"/>
      <c r="I29" s="75"/>
      <c r="J29" s="75"/>
      <c r="K29" s="67"/>
      <c r="L29" s="67"/>
    </row>
    <row r="30" spans="1:13" s="66" customFormat="1" ht="34.5" customHeight="1" thickBot="1" x14ac:dyDescent="0.5">
      <c r="A30" s="69"/>
      <c r="B30" s="107" t="s">
        <v>86</v>
      </c>
      <c r="C30" s="82" t="s">
        <v>76</v>
      </c>
      <c r="D30" s="123">
        <v>4252</v>
      </c>
      <c r="E30" s="127" t="s">
        <v>80</v>
      </c>
      <c r="F30" s="118">
        <v>150000</v>
      </c>
      <c r="G30" s="75"/>
      <c r="H30" s="75"/>
      <c r="I30" s="75"/>
      <c r="J30" s="75"/>
      <c r="K30" s="67"/>
      <c r="L30" s="67"/>
    </row>
    <row r="31" spans="1:13" s="66" customFormat="1" ht="38.25" hidden="1" customHeight="1" x14ac:dyDescent="0.45">
      <c r="A31" s="69"/>
      <c r="B31" s="109"/>
      <c r="C31" s="76" t="s">
        <v>76</v>
      </c>
      <c r="D31" s="78">
        <v>4243</v>
      </c>
      <c r="E31" s="104" t="s">
        <v>80</v>
      </c>
      <c r="F31" s="113"/>
      <c r="G31" s="75"/>
      <c r="H31" s="75"/>
      <c r="I31" s="75"/>
      <c r="J31" s="75"/>
      <c r="K31" s="67"/>
      <c r="L31" s="67"/>
    </row>
    <row r="32" spans="1:13" s="66" customFormat="1" ht="38.25" hidden="1" customHeight="1" thickBot="1" x14ac:dyDescent="0.5">
      <c r="A32" s="69"/>
      <c r="B32" s="109"/>
      <c r="C32" s="76" t="s">
        <v>76</v>
      </c>
      <c r="D32" s="78">
        <v>4243</v>
      </c>
      <c r="E32" s="104" t="s">
        <v>80</v>
      </c>
      <c r="F32" s="113"/>
      <c r="G32" s="75"/>
      <c r="H32" s="75"/>
      <c r="I32" s="75"/>
      <c r="J32" s="75"/>
      <c r="K32" s="67"/>
      <c r="L32" s="67"/>
    </row>
    <row r="33" spans="1:12" s="73" customFormat="1" ht="36" customHeight="1" x14ac:dyDescent="0.5">
      <c r="A33" s="74"/>
      <c r="B33" s="109"/>
      <c r="C33" s="76"/>
      <c r="D33" s="78"/>
      <c r="E33" s="103" t="s">
        <v>73</v>
      </c>
      <c r="F33" s="114">
        <f>SUM(F21:F32)</f>
        <v>700000</v>
      </c>
      <c r="G33" s="75"/>
      <c r="H33" s="75"/>
      <c r="I33" s="75"/>
      <c r="J33" s="75"/>
      <c r="K33" s="70"/>
      <c r="L33" s="70"/>
    </row>
    <row r="34" spans="1:12" s="73" customFormat="1" ht="41.25" customHeight="1" thickBot="1" x14ac:dyDescent="0.55000000000000004">
      <c r="A34" s="74"/>
      <c r="B34" s="115"/>
      <c r="C34" s="76"/>
      <c r="D34" s="78"/>
      <c r="E34" s="103"/>
      <c r="F34" s="116"/>
      <c r="G34" s="75"/>
      <c r="H34" s="75"/>
      <c r="I34" s="75"/>
      <c r="J34" s="75"/>
      <c r="K34" s="70"/>
      <c r="L34" s="70"/>
    </row>
    <row r="35" spans="1:12" s="73" customFormat="1" ht="46.5" customHeight="1" x14ac:dyDescent="0.5">
      <c r="A35" s="74"/>
      <c r="B35" s="106">
        <v>45386</v>
      </c>
      <c r="C35" s="86" t="s">
        <v>82</v>
      </c>
      <c r="D35" s="99">
        <v>11</v>
      </c>
      <c r="E35" s="121" t="s">
        <v>83</v>
      </c>
      <c r="F35" s="122">
        <v>13600</v>
      </c>
      <c r="G35" s="75"/>
      <c r="H35" s="75"/>
      <c r="I35" s="75"/>
      <c r="J35" s="75"/>
      <c r="K35" s="70"/>
      <c r="L35" s="70"/>
    </row>
    <row r="36" spans="1:12" s="73" customFormat="1" ht="1.5" customHeight="1" x14ac:dyDescent="0.5">
      <c r="A36" s="74"/>
      <c r="B36" s="115"/>
      <c r="C36" s="76" t="s">
        <v>76</v>
      </c>
      <c r="D36" s="78">
        <v>4208</v>
      </c>
      <c r="E36" s="104" t="s">
        <v>80</v>
      </c>
      <c r="F36" s="116"/>
      <c r="G36" s="75"/>
      <c r="H36" s="75"/>
      <c r="I36" s="75"/>
      <c r="J36" s="75"/>
      <c r="K36" s="70"/>
      <c r="L36" s="70"/>
    </row>
    <row r="37" spans="1:12" s="73" customFormat="1" ht="1.5" customHeight="1" x14ac:dyDescent="0.5">
      <c r="A37" s="74"/>
      <c r="B37" s="115"/>
      <c r="C37" s="76" t="s">
        <v>76</v>
      </c>
      <c r="D37" s="78"/>
      <c r="E37" s="104"/>
      <c r="F37" s="116"/>
      <c r="G37" s="75"/>
      <c r="H37" s="75"/>
      <c r="I37" s="75"/>
      <c r="J37" s="75"/>
      <c r="K37" s="70"/>
      <c r="L37" s="70"/>
    </row>
    <row r="38" spans="1:12" s="73" customFormat="1" ht="33.75" customHeight="1" x14ac:dyDescent="0.5">
      <c r="A38" s="74"/>
      <c r="B38" s="109">
        <v>45407</v>
      </c>
      <c r="C38" s="76" t="s">
        <v>82</v>
      </c>
      <c r="D38" s="78">
        <v>70099</v>
      </c>
      <c r="E38" s="104" t="s">
        <v>85</v>
      </c>
      <c r="F38" s="113">
        <v>4663200</v>
      </c>
      <c r="G38" s="75"/>
      <c r="H38" s="75"/>
      <c r="I38" s="75"/>
      <c r="J38" s="75"/>
      <c r="K38" s="70"/>
      <c r="L38" s="70"/>
    </row>
    <row r="39" spans="1:12" s="73" customFormat="1" ht="32.25" hidden="1" customHeight="1" thickBot="1" x14ac:dyDescent="0.55000000000000004">
      <c r="A39" s="74"/>
      <c r="B39" s="109"/>
      <c r="C39" s="76"/>
      <c r="D39" s="78"/>
      <c r="E39" s="104"/>
      <c r="F39" s="113"/>
      <c r="G39" s="75"/>
      <c r="H39" s="75"/>
      <c r="I39" s="75"/>
      <c r="J39" s="75"/>
      <c r="K39" s="70"/>
      <c r="L39" s="70"/>
    </row>
    <row r="40" spans="1:12" s="73" customFormat="1" ht="39.75" customHeight="1" thickBot="1" x14ac:dyDescent="0.55000000000000004">
      <c r="A40" s="74"/>
      <c r="B40" s="107"/>
      <c r="C40" s="82"/>
      <c r="D40" s="123"/>
      <c r="E40" s="98" t="s">
        <v>73</v>
      </c>
      <c r="F40" s="124">
        <f>F35+F38+F39</f>
        <v>4676800</v>
      </c>
      <c r="G40" s="75"/>
      <c r="H40" s="75"/>
      <c r="I40" s="75"/>
      <c r="J40" s="75"/>
      <c r="K40" s="70"/>
      <c r="L40" s="70"/>
    </row>
    <row r="41" spans="1:12" s="73" customFormat="1" ht="39.75" customHeight="1" x14ac:dyDescent="0.5">
      <c r="A41" s="74"/>
      <c r="B41" s="125"/>
      <c r="C41" s="86"/>
      <c r="D41" s="99"/>
      <c r="E41" s="102"/>
      <c r="F41" s="108"/>
      <c r="G41" s="75"/>
      <c r="H41" s="75"/>
      <c r="I41" s="75"/>
      <c r="J41" s="75"/>
      <c r="K41" s="70"/>
      <c r="L41" s="70"/>
    </row>
    <row r="42" spans="1:12" s="73" customFormat="1" ht="33.75" x14ac:dyDescent="0.5">
      <c r="A42" s="74"/>
      <c r="B42" s="109">
        <v>45412</v>
      </c>
      <c r="C42" s="76" t="s">
        <v>77</v>
      </c>
      <c r="D42" s="78">
        <v>69266</v>
      </c>
      <c r="E42" s="104" t="s">
        <v>87</v>
      </c>
      <c r="F42" s="113">
        <v>3120682.5</v>
      </c>
      <c r="G42" s="75"/>
      <c r="H42" s="75"/>
      <c r="I42" s="75"/>
      <c r="J42" s="75"/>
      <c r="K42" s="70"/>
      <c r="L42" s="70"/>
    </row>
    <row r="43" spans="1:12" s="73" customFormat="1" ht="44.25" customHeight="1" x14ac:dyDescent="0.5">
      <c r="A43" s="74"/>
      <c r="B43" s="109"/>
      <c r="C43" s="76"/>
      <c r="D43" s="78"/>
      <c r="E43" s="103" t="s">
        <v>73</v>
      </c>
      <c r="F43" s="116">
        <f>F42</f>
        <v>3120682.5</v>
      </c>
      <c r="G43" s="75"/>
      <c r="H43" s="75"/>
      <c r="I43" s="75"/>
      <c r="J43" s="75"/>
      <c r="K43" s="70"/>
      <c r="L43" s="70"/>
    </row>
    <row r="44" spans="1:12" s="73" customFormat="1" ht="41.25" customHeight="1" thickBot="1" x14ac:dyDescent="0.55000000000000004">
      <c r="A44" s="74"/>
      <c r="B44" s="126"/>
      <c r="C44" s="82"/>
      <c r="D44" s="123"/>
      <c r="E44" s="98"/>
      <c r="F44" s="124"/>
      <c r="G44" s="75"/>
      <c r="H44" s="75"/>
      <c r="I44" s="75"/>
      <c r="J44" s="75"/>
      <c r="K44" s="70"/>
      <c r="L44" s="70"/>
    </row>
    <row r="45" spans="1:12" s="73" customFormat="1" ht="29.25" customHeight="1" x14ac:dyDescent="0.5">
      <c r="A45" s="74"/>
      <c r="B45" s="115"/>
      <c r="C45" s="76"/>
      <c r="D45" s="78"/>
      <c r="E45" s="103"/>
      <c r="F45" s="116"/>
      <c r="G45" s="75"/>
      <c r="H45" s="75"/>
      <c r="I45" s="75"/>
      <c r="J45" s="75"/>
      <c r="K45" s="70"/>
      <c r="L45" s="70"/>
    </row>
    <row r="46" spans="1:12" s="73" customFormat="1" ht="33.75" customHeight="1" x14ac:dyDescent="0.5">
      <c r="A46" s="74"/>
      <c r="B46" s="109">
        <v>45412</v>
      </c>
      <c r="C46" s="76" t="s">
        <v>77</v>
      </c>
      <c r="D46" s="100">
        <v>69767</v>
      </c>
      <c r="E46" s="119" t="s">
        <v>78</v>
      </c>
      <c r="F46" s="113">
        <v>2267700.88</v>
      </c>
      <c r="G46" s="75"/>
      <c r="H46" s="75"/>
      <c r="I46" s="75"/>
      <c r="J46" s="75"/>
      <c r="K46" s="70"/>
      <c r="L46" s="70"/>
    </row>
    <row r="47" spans="1:12" s="73" customFormat="1" ht="39" customHeight="1" x14ac:dyDescent="0.5">
      <c r="A47" s="74"/>
      <c r="B47" s="109">
        <v>45412</v>
      </c>
      <c r="C47" s="76" t="s">
        <v>77</v>
      </c>
      <c r="D47" s="100">
        <v>68489</v>
      </c>
      <c r="E47" s="119" t="s">
        <v>69</v>
      </c>
      <c r="F47" s="113">
        <v>8843201.6300000008</v>
      </c>
      <c r="G47" s="75"/>
      <c r="H47" s="75"/>
      <c r="I47" s="75"/>
      <c r="J47" s="75"/>
      <c r="K47" s="70"/>
      <c r="L47" s="70"/>
    </row>
    <row r="48" spans="1:12" s="73" customFormat="1" ht="42" customHeight="1" thickBot="1" x14ac:dyDescent="0.55000000000000004">
      <c r="A48" s="74"/>
      <c r="B48" s="107">
        <v>45412</v>
      </c>
      <c r="C48" s="82" t="s">
        <v>77</v>
      </c>
      <c r="D48" s="117">
        <v>68490</v>
      </c>
      <c r="E48" s="120" t="s">
        <v>74</v>
      </c>
      <c r="F48" s="118">
        <v>5484061.4699999997</v>
      </c>
      <c r="G48" s="75"/>
      <c r="H48" s="75"/>
      <c r="I48" s="75"/>
      <c r="J48" s="75"/>
      <c r="K48" s="70"/>
      <c r="L48" s="70"/>
    </row>
    <row r="49" spans="1:13" s="73" customFormat="1" ht="45" customHeight="1" x14ac:dyDescent="0.5">
      <c r="A49" s="74"/>
      <c r="B49" s="77"/>
      <c r="C49" s="77"/>
      <c r="D49" s="74"/>
      <c r="E49" s="112" t="s">
        <v>71</v>
      </c>
      <c r="F49" s="129">
        <f>SUM(F46:F48)</f>
        <v>16594963.98</v>
      </c>
      <c r="G49" s="75"/>
      <c r="H49" s="75"/>
      <c r="I49" s="75"/>
      <c r="J49" s="75"/>
      <c r="K49" s="70"/>
      <c r="L49" s="70"/>
    </row>
    <row r="50" spans="1:13" s="73" customFormat="1" ht="36" customHeight="1" thickBot="1" x14ac:dyDescent="0.55000000000000004">
      <c r="A50" s="74"/>
      <c r="B50" s="77"/>
      <c r="C50" s="87"/>
      <c r="D50" s="78"/>
      <c r="E50" s="79" t="s">
        <v>70</v>
      </c>
      <c r="F50" s="128">
        <f>F33+F40+F43+F49</f>
        <v>25092446.48</v>
      </c>
      <c r="G50" s="75"/>
      <c r="H50" s="75"/>
      <c r="I50" s="75"/>
      <c r="J50" s="75"/>
      <c r="K50" s="70"/>
      <c r="L50" s="70"/>
    </row>
    <row r="51" spans="1:13" s="73" customFormat="1" ht="36" customHeight="1" thickTop="1" x14ac:dyDescent="0.5">
      <c r="A51" s="74"/>
      <c r="B51" s="77"/>
      <c r="C51" s="77"/>
      <c r="D51" s="78"/>
      <c r="E51" s="78"/>
      <c r="F51" s="88"/>
      <c r="G51" s="75"/>
      <c r="H51" s="75"/>
      <c r="I51" s="75"/>
      <c r="J51" s="75"/>
      <c r="K51" s="70"/>
      <c r="L51" s="70"/>
    </row>
    <row r="52" spans="1:13" s="73" customFormat="1" ht="36" customHeight="1" x14ac:dyDescent="0.5">
      <c r="A52" s="74"/>
      <c r="B52" s="77"/>
      <c r="C52" s="77"/>
      <c r="D52" s="78"/>
      <c r="E52" s="79"/>
      <c r="F52" s="88"/>
      <c r="G52" s="75"/>
      <c r="H52" s="75"/>
      <c r="I52" s="75"/>
      <c r="J52" s="75"/>
      <c r="K52" s="70"/>
      <c r="L52" s="70"/>
    </row>
    <row r="53" spans="1:13" s="74" customFormat="1" ht="41.25" customHeight="1" x14ac:dyDescent="0.5">
      <c r="C53" s="87"/>
      <c r="D53" s="78"/>
      <c r="F53" s="88"/>
      <c r="G53" s="75"/>
      <c r="H53" s="75"/>
      <c r="I53" s="75"/>
      <c r="J53" s="75"/>
      <c r="K53" s="71"/>
      <c r="L53" s="71"/>
    </row>
    <row r="54" spans="1:13" s="74" customFormat="1" ht="15" customHeight="1" x14ac:dyDescent="0.5">
      <c r="B54" s="77"/>
      <c r="C54" s="71"/>
      <c r="D54" s="71"/>
      <c r="E54" s="71"/>
      <c r="F54" s="72"/>
      <c r="G54" s="75"/>
      <c r="H54" s="75"/>
      <c r="I54" s="75"/>
      <c r="J54" s="75"/>
      <c r="K54" s="71"/>
      <c r="L54" s="71"/>
    </row>
    <row r="55" spans="1:13" s="65" customFormat="1" ht="3" customHeight="1" x14ac:dyDescent="0.5">
      <c r="B55" s="80"/>
      <c r="C55" s="71"/>
      <c r="D55" s="71"/>
      <c r="E55" s="71"/>
      <c r="F55" s="72"/>
      <c r="G55" s="75"/>
      <c r="H55" s="75"/>
      <c r="I55" s="75"/>
      <c r="J55" s="75"/>
      <c r="K55" s="68"/>
      <c r="L55" s="68"/>
      <c r="M55" s="69"/>
    </row>
    <row r="56" spans="1:13" s="65" customFormat="1" ht="36.75" customHeight="1" x14ac:dyDescent="0.45">
      <c r="B56" s="144" t="s">
        <v>67</v>
      </c>
      <c r="C56" s="144"/>
      <c r="D56" s="144"/>
      <c r="E56" s="144"/>
      <c r="F56" s="144"/>
      <c r="G56" s="81"/>
      <c r="H56" s="81"/>
      <c r="I56" s="81"/>
      <c r="J56" s="81"/>
      <c r="K56" s="68"/>
      <c r="L56" s="68"/>
      <c r="M56" s="69"/>
    </row>
    <row r="57" spans="1:13" s="65" customFormat="1" ht="39" customHeight="1" x14ac:dyDescent="0.45">
      <c r="B57" s="105"/>
      <c r="C57" s="71"/>
      <c r="D57" s="71"/>
      <c r="E57" s="71"/>
      <c r="F57" s="72"/>
      <c r="G57" s="81"/>
      <c r="H57" s="81"/>
      <c r="I57" s="81"/>
      <c r="J57" s="81"/>
      <c r="K57" s="68"/>
      <c r="L57" s="68"/>
      <c r="M57" s="69"/>
    </row>
    <row r="58" spans="1:13" ht="23.25" customHeight="1" x14ac:dyDescent="0.45">
      <c r="A58" s="65"/>
      <c r="B58" s="105"/>
      <c r="G58" s="75"/>
      <c r="H58" s="75"/>
      <c r="I58" s="75"/>
      <c r="J58" s="75"/>
    </row>
    <row r="59" spans="1:13" s="67" customFormat="1" ht="33" x14ac:dyDescent="0.45">
      <c r="A59" s="68"/>
      <c r="B59" s="142" t="s">
        <v>79</v>
      </c>
      <c r="C59" s="142"/>
      <c r="D59" s="142"/>
      <c r="E59" s="142"/>
      <c r="F59" s="142"/>
      <c r="G59" s="75"/>
      <c r="H59" s="75"/>
      <c r="I59" s="75"/>
      <c r="J59" s="75"/>
      <c r="M59" s="66"/>
    </row>
    <row r="60" spans="1:13" s="67" customFormat="1" ht="30" customHeight="1" x14ac:dyDescent="0.45">
      <c r="A60" s="68"/>
      <c r="B60" s="142" t="s">
        <v>68</v>
      </c>
      <c r="C60" s="142"/>
      <c r="D60" s="142"/>
      <c r="E60" s="142"/>
      <c r="F60" s="142"/>
      <c r="G60" s="75"/>
      <c r="H60" s="75"/>
      <c r="I60" s="75"/>
      <c r="J60" s="75"/>
      <c r="K60" s="68"/>
      <c r="L60" s="68"/>
      <c r="M60" s="69"/>
    </row>
    <row r="61" spans="1:13" s="67" customFormat="1" ht="33" hidden="1" x14ac:dyDescent="0.45">
      <c r="A61" s="68"/>
      <c r="B61" s="75"/>
      <c r="C61" s="71"/>
      <c r="D61" s="71"/>
      <c r="E61" s="71"/>
      <c r="F61" s="72"/>
      <c r="G61" s="75"/>
      <c r="H61" s="75"/>
      <c r="I61" s="75"/>
      <c r="J61" s="75"/>
      <c r="K61" s="68"/>
      <c r="L61" s="68"/>
      <c r="M61" s="69"/>
    </row>
    <row r="62" spans="1:13" s="67" customFormat="1" ht="33" hidden="1" x14ac:dyDescent="0.45">
      <c r="A62" s="68"/>
      <c r="B62" s="75"/>
      <c r="C62" s="71"/>
      <c r="D62" s="71"/>
      <c r="E62" s="71"/>
      <c r="F62" s="72"/>
      <c r="G62" s="75"/>
      <c r="H62" s="75"/>
      <c r="I62" s="75"/>
      <c r="J62" s="75"/>
      <c r="K62" s="68"/>
      <c r="L62" s="68"/>
      <c r="M62" s="69"/>
    </row>
    <row r="63" spans="1:13" s="67" customFormat="1" ht="33" hidden="1" x14ac:dyDescent="0.45">
      <c r="A63" s="68"/>
      <c r="B63" s="75"/>
      <c r="C63" s="71"/>
      <c r="D63" s="71"/>
      <c r="E63" s="71"/>
      <c r="F63" s="72"/>
      <c r="G63" s="75"/>
      <c r="H63" s="75"/>
      <c r="I63" s="75"/>
      <c r="J63" s="75"/>
      <c r="K63" s="68"/>
      <c r="L63" s="68"/>
      <c r="M63" s="69"/>
    </row>
    <row r="64" spans="1:13" ht="33" x14ac:dyDescent="0.45">
      <c r="A64" s="65"/>
      <c r="B64" s="75"/>
      <c r="G64" s="75"/>
      <c r="H64" s="75"/>
      <c r="I64" s="75"/>
      <c r="J64" s="75"/>
      <c r="K64" s="68"/>
      <c r="L64" s="68"/>
      <c r="M64" s="69"/>
    </row>
    <row r="65" spans="1:14" x14ac:dyDescent="0.4">
      <c r="A65" s="65"/>
      <c r="H65" s="71"/>
      <c r="I65" s="71"/>
      <c r="J65" s="71"/>
      <c r="K65" s="68"/>
      <c r="L65" s="68"/>
      <c r="M65" s="69"/>
    </row>
    <row r="66" spans="1:14" x14ac:dyDescent="0.4">
      <c r="A66" s="65"/>
      <c r="H66" s="71"/>
      <c r="I66" s="71"/>
      <c r="J66" s="71"/>
      <c r="K66" s="68"/>
      <c r="L66" s="68"/>
      <c r="M66" s="69"/>
    </row>
    <row r="67" spans="1:14" x14ac:dyDescent="0.4">
      <c r="A67" s="65"/>
      <c r="H67" s="71"/>
      <c r="I67" s="71"/>
      <c r="J67" s="71"/>
    </row>
    <row r="68" spans="1:14" x14ac:dyDescent="0.4">
      <c r="A68" s="65"/>
      <c r="H68" s="71"/>
      <c r="I68" s="71"/>
      <c r="J68" s="71"/>
    </row>
    <row r="69" spans="1:14" x14ac:dyDescent="0.4">
      <c r="A69" s="65"/>
      <c r="H69" s="71"/>
      <c r="I69" s="71"/>
      <c r="J69" s="68"/>
    </row>
    <row r="70" spans="1:14" x14ac:dyDescent="0.4">
      <c r="A70" s="65"/>
      <c r="H70" s="71"/>
      <c r="I70" s="71"/>
      <c r="J70" s="71"/>
      <c r="L70" s="66"/>
      <c r="M70"/>
    </row>
    <row r="71" spans="1:14" x14ac:dyDescent="0.4">
      <c r="A71" s="65"/>
      <c r="H71" s="71"/>
      <c r="I71" s="71"/>
      <c r="J71" s="71"/>
    </row>
    <row r="72" spans="1:14" x14ac:dyDescent="0.4">
      <c r="A72" s="65"/>
      <c r="H72" s="71"/>
      <c r="I72" s="71"/>
      <c r="J72" s="71"/>
    </row>
    <row r="73" spans="1:14" x14ac:dyDescent="0.4">
      <c r="A73" s="65"/>
      <c r="H73" s="71"/>
      <c r="I73" s="71"/>
      <c r="J73" s="71"/>
    </row>
    <row r="74" spans="1:14" x14ac:dyDescent="0.4">
      <c r="A74" s="65"/>
      <c r="H74" s="71"/>
      <c r="I74" s="71"/>
      <c r="J74" s="71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698" ht="31.5" customHeight="1" x14ac:dyDescent="0.4"/>
  </sheetData>
  <mergeCells count="9">
    <mergeCell ref="B12:F12"/>
    <mergeCell ref="B60:F60"/>
    <mergeCell ref="A16:J16"/>
    <mergeCell ref="A17:J17"/>
    <mergeCell ref="A18:F18"/>
    <mergeCell ref="B56:F56"/>
    <mergeCell ref="B59:F59"/>
    <mergeCell ref="B13:I13"/>
    <mergeCell ref="B14:F14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ABRIL 2024 </vt:lpstr>
      <vt:lpstr>'DISPONIBILIDAD EN CUENTA'!Área_de_impresión</vt:lpstr>
      <vt:lpstr>'INGRESO ABRIL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Departameto OAI</cp:lastModifiedBy>
  <cp:lastPrinted>2024-05-01T16:05:02Z</cp:lastPrinted>
  <dcterms:created xsi:type="dcterms:W3CDTF">2018-01-12T14:03:03Z</dcterms:created>
  <dcterms:modified xsi:type="dcterms:W3CDTF">2024-05-01T16:22:48Z</dcterms:modified>
</cp:coreProperties>
</file>